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330" windowHeight="11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Philo</author>
  </authors>
  <commentList>
    <comment ref="B3" authorId="0">
      <text>
        <r>
          <rPr>
            <b/>
            <sz val="8"/>
            <rFont val="Tahoma"/>
            <family val="0"/>
          </rPr>
          <t>Philo:</t>
        </r>
        <r>
          <rPr>
            <sz val="8"/>
            <rFont val="Tahoma"/>
            <family val="0"/>
          </rPr>
          <t xml:space="preserve">
Internal NXT 5V supply</t>
        </r>
      </text>
    </comment>
    <comment ref="C3" authorId="0">
      <text>
        <r>
          <rPr>
            <b/>
            <sz val="8"/>
            <rFont val="Tahoma"/>
            <family val="0"/>
          </rPr>
          <t>Philo:</t>
        </r>
        <r>
          <rPr>
            <sz val="8"/>
            <rFont val="Tahoma"/>
            <family val="0"/>
          </rPr>
          <t xml:space="preserve">
Sensor supply voltage</t>
        </r>
      </text>
    </comment>
    <comment ref="H3" authorId="0">
      <text>
        <r>
          <rPr>
            <b/>
            <sz val="8"/>
            <rFont val="Tahoma"/>
            <family val="0"/>
          </rPr>
          <t>Philo:</t>
        </r>
        <r>
          <rPr>
            <sz val="8"/>
            <rFont val="Tahoma"/>
            <family val="0"/>
          </rPr>
          <t xml:space="preserve">
NXT internal pullup</t>
        </r>
      </text>
    </comment>
    <comment ref="I3" authorId="0">
      <text>
        <r>
          <rPr>
            <b/>
            <sz val="8"/>
            <rFont val="Tahoma"/>
            <family val="0"/>
          </rPr>
          <t>Philo:</t>
        </r>
        <r>
          <rPr>
            <sz val="8"/>
            <rFont val="Tahoma"/>
            <family val="0"/>
          </rPr>
          <t xml:space="preserve">
Just there to avoid 0divide errors...</t>
        </r>
      </text>
    </comment>
  </commentList>
</comments>
</file>

<file path=xl/sharedStrings.xml><?xml version="1.0" encoding="utf-8"?>
<sst xmlns="http://schemas.openxmlformats.org/spreadsheetml/2006/main" count="20" uniqueCount="20">
  <si>
    <t>Channel 1</t>
  </si>
  <si>
    <t>Channel 2</t>
  </si>
  <si>
    <t>Vcc</t>
  </si>
  <si>
    <t>V+io</t>
  </si>
  <si>
    <t>R+</t>
  </si>
  <si>
    <t>R-</t>
  </si>
  <si>
    <t>S1L</t>
  </si>
  <si>
    <t>S2L</t>
  </si>
  <si>
    <t>S3L</t>
  </si>
  <si>
    <t>S4L</t>
  </si>
  <si>
    <t>Rlow</t>
  </si>
  <si>
    <t>Rhigh</t>
  </si>
  <si>
    <t>Vout2</t>
  </si>
  <si>
    <t>R4</t>
  </si>
  <si>
    <t>R3</t>
  </si>
  <si>
    <t>R2</t>
  </si>
  <si>
    <t>R1</t>
  </si>
  <si>
    <t xml:space="preserve">    Power Functions® NXT® remote control resistors calculation</t>
  </si>
  <si>
    <t>Theoretical
 raw value</t>
  </si>
  <si>
    <t>Measured
 raw value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</si>
</sst>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_ ;[Red]\-0\ 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2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Feuil1!$L$8:$L$16</c:f>
              <c:numCache/>
            </c:numRef>
          </c:val>
        </c:ser>
        <c:axId val="11078268"/>
        <c:axId val="32595549"/>
      </c:bar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7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66675</xdr:rowOff>
    </xdr:from>
    <xdr:to>
      <xdr:col>11</xdr:col>
      <xdr:colOff>742950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23825" y="3705225"/>
        <a:ext cx="68199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tabSelected="1" workbookViewId="0" topLeftCell="A1">
      <selection activeCell="P5" sqref="P5"/>
    </sheetView>
  </sheetViews>
  <sheetFormatPr defaultColWidth="11.421875" defaultRowHeight="12.75"/>
  <cols>
    <col min="1" max="1" width="2.28125" style="0" customWidth="1"/>
    <col min="2" max="3" width="9.28125" style="0" bestFit="1" customWidth="1"/>
    <col min="4" max="6" width="5.00390625" style="0" bestFit="1" customWidth="1"/>
    <col min="7" max="7" width="6.00390625" style="0" bestFit="1" customWidth="1"/>
    <col min="8" max="9" width="13.57421875" style="0" bestFit="1" customWidth="1"/>
    <col min="10" max="10" width="12.140625" style="0" bestFit="1" customWidth="1"/>
    <col min="11" max="11" width="11.8515625" style="0" customWidth="1"/>
    <col min="12" max="12" width="11.421875" style="0" customWidth="1"/>
    <col min="13" max="13" width="6.00390625" style="0" bestFit="1" customWidth="1"/>
    <col min="14" max="14" width="4.57421875" style="0" bestFit="1" customWidth="1"/>
    <col min="15" max="15" width="3.57421875" style="0" bestFit="1" customWidth="1"/>
  </cols>
  <sheetData>
    <row r="1" spans="2:12" s="23" customFormat="1" ht="47.25" customHeight="1" thickBot="1">
      <c r="B1" s="24" t="s">
        <v>17</v>
      </c>
      <c r="C1" s="25"/>
      <c r="D1" s="25"/>
      <c r="E1" s="25"/>
      <c r="F1" s="25"/>
      <c r="G1" s="25"/>
      <c r="H1" s="25"/>
      <c r="I1" s="25"/>
      <c r="J1" s="25"/>
      <c r="K1" s="25"/>
      <c r="L1" s="26"/>
    </row>
    <row r="2" ht="14.25" customHeight="1" thickBot="1"/>
    <row r="3" spans="2:9" s="13" customFormat="1" ht="30.75" customHeight="1" thickBot="1">
      <c r="B3" s="18" t="s">
        <v>2</v>
      </c>
      <c r="C3" s="19" t="s">
        <v>3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4</v>
      </c>
      <c r="I3" s="20" t="s">
        <v>5</v>
      </c>
    </row>
    <row r="4" spans="2:9" ht="13.5" thickBot="1">
      <c r="B4" s="7">
        <v>4.91</v>
      </c>
      <c r="C4" s="8">
        <v>4.66</v>
      </c>
      <c r="D4" s="8">
        <v>5600</v>
      </c>
      <c r="E4" s="8">
        <v>8200</v>
      </c>
      <c r="F4" s="8">
        <v>2200</v>
      </c>
      <c r="G4" s="8">
        <v>22000</v>
      </c>
      <c r="H4" s="8">
        <v>10000</v>
      </c>
      <c r="I4" s="9">
        <v>1000000000</v>
      </c>
    </row>
    <row r="6" ht="13.5" thickBot="1"/>
    <row r="7" spans="2:12" s="13" customFormat="1" ht="26.25" thickBot="1">
      <c r="B7" s="14" t="s">
        <v>0</v>
      </c>
      <c r="C7" s="15" t="s">
        <v>1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10</v>
      </c>
      <c r="I7" s="15" t="s">
        <v>11</v>
      </c>
      <c r="J7" s="15" t="s">
        <v>12</v>
      </c>
      <c r="K7" s="16" t="s">
        <v>18</v>
      </c>
      <c r="L7" s="17" t="s">
        <v>19</v>
      </c>
    </row>
    <row r="8" spans="2:15" ht="12.75">
      <c r="B8" s="10">
        <v>-1</v>
      </c>
      <c r="C8" s="5">
        <v>-1</v>
      </c>
      <c r="D8" s="5">
        <v>1</v>
      </c>
      <c r="E8" s="5">
        <v>0</v>
      </c>
      <c r="F8" s="5">
        <v>1</v>
      </c>
      <c r="G8" s="5">
        <v>0</v>
      </c>
      <c r="H8" s="21">
        <f aca="true" t="shared" si="0" ref="H8:H16">1/(D8/$D$4+E8/$E$4+F8/$F$4+G8/$G$4+1/$I$4)</f>
        <v>1579.4846847113697</v>
      </c>
      <c r="I8" s="21">
        <f aca="true" t="shared" si="1" ref="I8:I16">1/(E8/$D$4+D8/$E$4+G8/$F$4+F8/$G$4+1/1000000000)</f>
        <v>5973.474251167056</v>
      </c>
      <c r="J8" s="21">
        <f aca="true" t="shared" si="2" ref="J8:J16">(H8/I8*$C$4+H8/$H$4*$B$4)/(1+H8/I8+H8/$H$4)</f>
        <v>1.4115277437991616</v>
      </c>
      <c r="K8" s="6">
        <f>J8/$B$4*1023</f>
        <v>294.0922366408436</v>
      </c>
      <c r="L8" s="11">
        <v>296</v>
      </c>
      <c r="N8" s="1"/>
      <c r="O8" s="1"/>
    </row>
    <row r="9" spans="2:15" ht="12.75">
      <c r="B9" s="10">
        <v>0</v>
      </c>
      <c r="C9" s="5">
        <v>-1</v>
      </c>
      <c r="D9" s="5">
        <v>1</v>
      </c>
      <c r="E9" s="5">
        <v>0</v>
      </c>
      <c r="F9" s="5">
        <v>0</v>
      </c>
      <c r="G9" s="5">
        <v>0</v>
      </c>
      <c r="H9" s="21">
        <f t="shared" si="0"/>
        <v>5599.968640175615</v>
      </c>
      <c r="I9" s="21">
        <f t="shared" si="1"/>
        <v>8199.932760551363</v>
      </c>
      <c r="J9" s="21">
        <f t="shared" si="2"/>
        <v>2.6447744177423598</v>
      </c>
      <c r="K9" s="6">
        <f aca="true" t="shared" si="3" ref="K9:K16">J9/$B$4*1023</f>
        <v>551.039557912512</v>
      </c>
      <c r="L9" s="11">
        <v>570</v>
      </c>
      <c r="N9" s="1"/>
      <c r="O9" s="1"/>
    </row>
    <row r="10" spans="2:15" ht="12.75">
      <c r="B10" s="10">
        <v>1</v>
      </c>
      <c r="C10" s="5">
        <v>-1</v>
      </c>
      <c r="D10" s="5">
        <v>1</v>
      </c>
      <c r="E10" s="5">
        <v>0</v>
      </c>
      <c r="F10" s="5">
        <v>0</v>
      </c>
      <c r="G10" s="5">
        <v>1</v>
      </c>
      <c r="H10" s="21">
        <f t="shared" si="0"/>
        <v>4463.748190805178</v>
      </c>
      <c r="I10" s="21">
        <f t="shared" si="1"/>
        <v>1734.6123757300713</v>
      </c>
      <c r="J10" s="21">
        <f t="shared" si="2"/>
        <v>3.528475503552883</v>
      </c>
      <c r="K10" s="6">
        <f t="shared" si="3"/>
        <v>735.1589491109164</v>
      </c>
      <c r="L10" s="11">
        <v>735</v>
      </c>
      <c r="N10" s="1"/>
      <c r="O10" s="1"/>
    </row>
    <row r="11" spans="2:15" ht="12.75">
      <c r="B11" s="10">
        <v>-1</v>
      </c>
      <c r="C11" s="5">
        <v>0</v>
      </c>
      <c r="D11" s="5">
        <v>0</v>
      </c>
      <c r="E11" s="5">
        <v>0</v>
      </c>
      <c r="F11" s="5">
        <v>1</v>
      </c>
      <c r="G11" s="5">
        <v>0</v>
      </c>
      <c r="H11" s="21">
        <f t="shared" si="0"/>
        <v>2199.995160010648</v>
      </c>
      <c r="I11" s="21">
        <f t="shared" si="1"/>
        <v>21999.516010647767</v>
      </c>
      <c r="J11" s="21">
        <f t="shared" si="2"/>
        <v>1.1713674984719749</v>
      </c>
      <c r="K11" s="6">
        <f t="shared" si="3"/>
        <v>244.0547761582139</v>
      </c>
      <c r="L11" s="11">
        <v>243</v>
      </c>
      <c r="N11" s="1"/>
      <c r="O11" s="1"/>
    </row>
    <row r="12" spans="2:15" ht="12.75">
      <c r="B12" s="10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21">
        <f t="shared" si="0"/>
        <v>999999999.9999999</v>
      </c>
      <c r="I12" s="21">
        <f t="shared" si="1"/>
        <v>999999999.9999999</v>
      </c>
      <c r="J12" s="21">
        <f t="shared" si="2"/>
        <v>4.909948401031979</v>
      </c>
      <c r="K12" s="6">
        <f t="shared" si="3"/>
        <v>1022.9892493392495</v>
      </c>
      <c r="L12" s="11">
        <v>1023</v>
      </c>
      <c r="N12" s="1"/>
      <c r="O12" s="1"/>
    </row>
    <row r="13" spans="2:15" ht="12.75">
      <c r="B13" s="10">
        <v>1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21">
        <f t="shared" si="0"/>
        <v>21999.516010647767</v>
      </c>
      <c r="I13" s="21">
        <f t="shared" si="1"/>
        <v>2199.995160010648</v>
      </c>
      <c r="J13" s="21">
        <f t="shared" si="2"/>
        <v>4.348629634870915</v>
      </c>
      <c r="K13" s="6">
        <f t="shared" si="3"/>
        <v>906.0383129272801</v>
      </c>
      <c r="L13" s="11">
        <v>898</v>
      </c>
      <c r="N13" s="1"/>
      <c r="O13" s="1"/>
    </row>
    <row r="14" spans="2:15" ht="12.75">
      <c r="B14" s="10">
        <v>-1</v>
      </c>
      <c r="C14" s="5">
        <v>1</v>
      </c>
      <c r="D14" s="5">
        <v>0</v>
      </c>
      <c r="E14" s="5">
        <v>1</v>
      </c>
      <c r="F14" s="5">
        <v>1</v>
      </c>
      <c r="G14" s="5">
        <v>0</v>
      </c>
      <c r="H14" s="21">
        <f t="shared" si="0"/>
        <v>1734.6123757300713</v>
      </c>
      <c r="I14" s="21">
        <f t="shared" si="1"/>
        <v>4463.748190805178</v>
      </c>
      <c r="J14" s="21">
        <f t="shared" si="2"/>
        <v>1.7045238042373942</v>
      </c>
      <c r="K14" s="6">
        <f t="shared" si="3"/>
        <v>355.1380553431475</v>
      </c>
      <c r="L14" s="11">
        <v>339</v>
      </c>
      <c r="N14" s="1"/>
      <c r="O14" s="1"/>
    </row>
    <row r="15" spans="2:15" ht="12.75">
      <c r="B15" s="10">
        <v>0</v>
      </c>
      <c r="C15" s="5">
        <v>1</v>
      </c>
      <c r="D15" s="5">
        <v>0</v>
      </c>
      <c r="E15" s="5">
        <v>1</v>
      </c>
      <c r="F15" s="5">
        <v>0</v>
      </c>
      <c r="G15" s="5">
        <v>0</v>
      </c>
      <c r="H15" s="21">
        <f t="shared" si="0"/>
        <v>8199.932760551363</v>
      </c>
      <c r="I15" s="21">
        <f t="shared" si="1"/>
        <v>5599.968640175615</v>
      </c>
      <c r="J15" s="21">
        <f t="shared" si="2"/>
        <v>3.303535808529325</v>
      </c>
      <c r="K15" s="6">
        <f t="shared" si="3"/>
        <v>688.2926949339103</v>
      </c>
      <c r="L15" s="11">
        <v>671</v>
      </c>
      <c r="N15" s="1"/>
      <c r="O15" s="1"/>
    </row>
    <row r="16" spans="2:15" ht="13.5" thickBot="1">
      <c r="B16" s="2">
        <v>1</v>
      </c>
      <c r="C16" s="3">
        <v>1</v>
      </c>
      <c r="D16" s="3">
        <v>0</v>
      </c>
      <c r="E16" s="3">
        <v>1</v>
      </c>
      <c r="F16" s="3">
        <v>0</v>
      </c>
      <c r="G16" s="3">
        <v>1</v>
      </c>
      <c r="H16" s="22">
        <f t="shared" si="0"/>
        <v>5973.474251167056</v>
      </c>
      <c r="I16" s="22">
        <f t="shared" si="1"/>
        <v>1579.4846847113697</v>
      </c>
      <c r="J16" s="22">
        <f t="shared" si="2"/>
        <v>3.8214715639911168</v>
      </c>
      <c r="K16" s="12">
        <f t="shared" si="3"/>
        <v>796.2047678132204</v>
      </c>
      <c r="L16" s="4">
        <v>778</v>
      </c>
      <c r="N16" s="1"/>
      <c r="O16" s="1"/>
    </row>
  </sheetData>
  <mergeCells count="1">
    <mergeCell ref="B1:L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Philo</dc:creator>
  <cp:keywords/>
  <dc:description/>
  <cp:lastModifiedBy>Philo</cp:lastModifiedBy>
  <dcterms:created xsi:type="dcterms:W3CDTF">2009-03-08T12:33:30Z</dcterms:created>
  <dcterms:modified xsi:type="dcterms:W3CDTF">2010-02-09T16:27:49Z</dcterms:modified>
  <cp:category/>
  <cp:version/>
  <cp:contentType/>
  <cp:contentStatus/>
</cp:coreProperties>
</file>